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<sst xmlns="http://schemas.openxmlformats.org/spreadsheetml/2006/main" count="25" uniqueCount="13">
  <si>
    <t>см</t>
  </si>
  <si>
    <t>Артикул</t>
  </si>
  <si>
    <t>Наименование продукта</t>
  </si>
  <si>
    <t>% жирности</t>
  </si>
  <si>
    <t>Вид фасовки</t>
  </si>
  <si>
    <t>Масса упаковки</t>
  </si>
  <si>
    <t>Цена продукции в рублях с НДС</t>
  </si>
  <si>
    <t>За 1 кг</t>
  </si>
  <si>
    <t>за единицу фасовки</t>
  </si>
  <si>
    <t>20 пластами в пергаменте</t>
  </si>
  <si>
    <t>«Провансаль»</t>
  </si>
  <si>
    <t>10кг</t>
  </si>
  <si>
    <t>5кг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</si>
</sst>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u val="single"/>
      <sz val="24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u val="single"/>
      <sz val="24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medium"/>
      <bottom/>
    </border>
    <border>
      <left style="medium"/>
      <right style="hair"/>
      <top style="medium"/>
      <bottom style="hair"/>
    </border>
    <border>
      <left style="medium"/>
      <right style="medium"/>
      <top/>
      <bottom/>
    </border>
    <border>
      <left style="medium"/>
      <right style="hair"/>
      <top style="hair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/>
      <right style="hair">
        <color indexed="8"/>
      </right>
      <top style="medium"/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47" fillId="0" borderId="24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47" fillId="0" borderId="28" xfId="0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47" fillId="0" borderId="32" xfId="0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8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 horizontal="left"/>
    </xf>
    <xf numFmtId="0" fontId="49" fillId="0" borderId="0" xfId="42" applyFont="1" applyAlignment="1" applyProtection="1">
      <alignment/>
      <protection/>
    </xf>
    <xf numFmtId="0" fontId="5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5" xfId="0" applyNumberForma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1295400</xdr:colOff>
      <xdr:row>7</xdr:row>
      <xdr:rowOff>133350</xdr:rowOff>
    </xdr:to>
    <xdr:pic>
      <xdr:nvPicPr>
        <xdr:cNvPr id="1" name="Picture 1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859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42;&#1045;&#1051;&#1045;&#1057;\&#1055;&#1088;&#1072;&#1081;&#1089;&#1099;\&#1087;&#1088;&#1072;&#1080;&#1089;%20&#1089;%20&#1076;&#1086;&#1089;&#1090;&#1072;&#1074;&#1082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т"/>
      <sheetName val="сети"/>
      <sheetName val="СМ"/>
      <sheetName val="рынок 5"/>
      <sheetName val="рынки 3"/>
      <sheetName val="рынки 1-3,5%"/>
      <sheetName val="розница"/>
      <sheetName val="промперер1"/>
      <sheetName val="промперер2"/>
      <sheetName val="0"/>
      <sheetName val="0-доставка"/>
      <sheetName val="расчет доставки"/>
      <sheetName val="%"/>
      <sheetName val="объединеный"/>
      <sheetName val="хор.прайс"/>
      <sheetName val="накладная"/>
      <sheetName val="Лист1"/>
    </sheetNames>
    <sheetDataSet>
      <sheetData sheetId="0">
        <row r="12">
          <cell r="A12">
            <v>46</v>
          </cell>
          <cell r="B12" t="str">
            <v>«Домашний Евдаковский»</v>
          </cell>
          <cell r="C12">
            <v>60</v>
          </cell>
          <cell r="D12" t="str">
            <v>80 пачек по 250 г фольга</v>
          </cell>
          <cell r="E12">
            <v>20</v>
          </cell>
          <cell r="F12">
            <v>250</v>
          </cell>
          <cell r="G12">
            <v>50.75</v>
          </cell>
        </row>
        <row r="13">
          <cell r="A13">
            <v>29</v>
          </cell>
          <cell r="B13" t="str">
            <v>"Постный"</v>
          </cell>
          <cell r="C13">
            <v>39</v>
          </cell>
          <cell r="D13" t="str">
            <v>56 пачек по 180г пергамент</v>
          </cell>
        </row>
        <row r="14">
          <cell r="A14">
            <v>134</v>
          </cell>
          <cell r="B14" t="str">
            <v>«Русский»</v>
          </cell>
          <cell r="C14">
            <v>40</v>
          </cell>
          <cell r="D14" t="str">
            <v>56 пачек по 180г пергамент</v>
          </cell>
        </row>
        <row r="15">
          <cell r="A15">
            <v>135</v>
          </cell>
          <cell r="B15" t="str">
            <v>«Подворье»</v>
          </cell>
          <cell r="C15">
            <v>40</v>
          </cell>
          <cell r="D15" t="str">
            <v>56 пачек по 180г пергамент</v>
          </cell>
        </row>
        <row r="16">
          <cell r="A16">
            <v>51</v>
          </cell>
          <cell r="B16" t="str">
            <v>«Для выпечки»</v>
          </cell>
          <cell r="C16">
            <v>60</v>
          </cell>
          <cell r="D16" t="str">
            <v>56 пачек по 180г фольга</v>
          </cell>
        </row>
        <row r="17">
          <cell r="A17">
            <v>42</v>
          </cell>
          <cell r="B17" t="str">
            <v>«Домашний Евдаковский»</v>
          </cell>
          <cell r="C17">
            <v>60</v>
          </cell>
          <cell r="D17" t="str">
            <v>56 пачек по 180г фольга</v>
          </cell>
        </row>
        <row r="18">
          <cell r="A18">
            <v>45</v>
          </cell>
          <cell r="B18" t="str">
            <v>«Сливочный Воронежский»</v>
          </cell>
          <cell r="C18">
            <v>60</v>
          </cell>
          <cell r="D18" t="str">
            <v>56 пачек по 180г пергамент</v>
          </cell>
        </row>
        <row r="19">
          <cell r="A19">
            <v>14</v>
          </cell>
          <cell r="B19" t="str">
            <v>Сливочный Воронежский»(дизайн ПОВАРЕША)</v>
          </cell>
          <cell r="C19">
            <v>60</v>
          </cell>
          <cell r="D19" t="str">
            <v>56 пачек по 180г фольга</v>
          </cell>
        </row>
        <row r="20">
          <cell r="A20">
            <v>212</v>
          </cell>
          <cell r="B20" t="str">
            <v>«ПРОСТО маргарин»</v>
          </cell>
          <cell r="C20">
            <v>50</v>
          </cell>
          <cell r="D20" t="str">
            <v>56 пачек по 180г пергамент</v>
          </cell>
        </row>
        <row r="21">
          <cell r="A21">
            <v>230</v>
          </cell>
          <cell r="B21" t="str">
            <v>Шоколадный «К чаю» Благо</v>
          </cell>
          <cell r="C21">
            <v>60</v>
          </cell>
          <cell r="D21" t="str">
            <v>56 пачек по 180г фольга</v>
          </cell>
        </row>
        <row r="22">
          <cell r="A22">
            <v>52</v>
          </cell>
          <cell r="B22" t="str">
            <v>Жир «Повареша»</v>
          </cell>
          <cell r="C22">
            <v>99.7</v>
          </cell>
          <cell r="D22" t="str">
            <v>56 пачек по 180г фольга</v>
          </cell>
        </row>
        <row r="23">
          <cell r="A23">
            <v>91</v>
          </cell>
          <cell r="B23" t="str">
            <v>Евдаковский «Провансаль» 250 мл</v>
          </cell>
          <cell r="C23">
            <v>67</v>
          </cell>
          <cell r="D23" t="str">
            <v>30 пачек по 235г</v>
          </cell>
        </row>
        <row r="24">
          <cell r="A24">
            <v>90</v>
          </cell>
          <cell r="B24" t="str">
            <v>Евдаковский «Оливковый» 250 мл</v>
          </cell>
          <cell r="C24">
            <v>55</v>
          </cell>
          <cell r="D24" t="str">
            <v>30 пачек по 235г</v>
          </cell>
        </row>
        <row r="25">
          <cell r="A25">
            <v>92</v>
          </cell>
          <cell r="B25" t="str">
            <v>Евдаковский «Салатный» 250 мл</v>
          </cell>
          <cell r="C25">
            <v>20</v>
          </cell>
          <cell r="D25" t="str">
            <v>30 пачек по 235г</v>
          </cell>
        </row>
        <row r="26">
          <cell r="A26">
            <v>94</v>
          </cell>
          <cell r="B26" t="str">
            <v>Евдаковский «Провансаль» 100 мл</v>
          </cell>
          <cell r="C26">
            <v>67</v>
          </cell>
          <cell r="D26" t="str">
            <v>70 пачек по 94 г</v>
          </cell>
        </row>
        <row r="27">
          <cell r="A27">
            <v>152</v>
          </cell>
          <cell r="B27" t="str">
            <v>«Провансаль»</v>
          </cell>
          <cell r="C27">
            <v>67</v>
          </cell>
          <cell r="D27" t="str">
            <v>8 шт по 900г термопленка</v>
          </cell>
        </row>
        <row r="28">
          <cell r="A28">
            <v>161</v>
          </cell>
          <cell r="B28" t="str">
            <v>«Оливковый»</v>
          </cell>
          <cell r="C28">
            <v>20</v>
          </cell>
          <cell r="D28" t="str">
            <v>8 шт по 900г термопленка</v>
          </cell>
        </row>
        <row r="29">
          <cell r="A29">
            <v>121</v>
          </cell>
          <cell r="B29" t="str">
            <v>«Салатный»</v>
          </cell>
          <cell r="C29">
            <v>20</v>
          </cell>
          <cell r="D29" t="str">
            <v>8 шт по 900г термопленка</v>
          </cell>
        </row>
        <row r="30">
          <cell r="A30">
            <v>122</v>
          </cell>
          <cell r="B30" t="str">
            <v>«Донской»</v>
          </cell>
          <cell r="C30">
            <v>20</v>
          </cell>
          <cell r="D30" t="str">
            <v>8 шт по 900г термопленка</v>
          </cell>
        </row>
        <row r="31">
          <cell r="A31">
            <v>249</v>
          </cell>
          <cell r="B31" t="str">
            <v>Соус майонезный " Постный" 900г</v>
          </cell>
          <cell r="C31">
            <v>20</v>
          </cell>
          <cell r="D31" t="str">
            <v>8 шт по 900г термопленка</v>
          </cell>
        </row>
      </sheetData>
      <sheetData sheetId="13">
        <row r="24">
          <cell r="B24">
            <v>7</v>
          </cell>
          <cell r="C24" t="str">
            <v>маргарин   " Молочный"</v>
          </cell>
        </row>
        <row r="25">
          <cell r="B25">
            <v>165</v>
          </cell>
          <cell r="C25" t="str">
            <v>маргарин "Для песочного теста"</v>
          </cell>
        </row>
        <row r="26">
          <cell r="B26">
            <v>221</v>
          </cell>
          <cell r="C26" t="str">
            <v>Маргарин" Для сдобно-сбивного теста" 1/20 82%</v>
          </cell>
        </row>
        <row r="27">
          <cell r="B27">
            <v>166</v>
          </cell>
          <cell r="C27" t="str">
            <v>маргарин  "Для крема"</v>
          </cell>
        </row>
        <row r="28">
          <cell r="B28">
            <v>32</v>
          </cell>
          <cell r="C28" t="str">
            <v>маргарин   "Сливочный Воронежский"</v>
          </cell>
        </row>
        <row r="29">
          <cell r="B29">
            <v>5</v>
          </cell>
          <cell r="C29" t="str">
            <v>маргарин "Домашний Евдаковский"</v>
          </cell>
        </row>
        <row r="30">
          <cell r="B30">
            <v>62</v>
          </cell>
          <cell r="C30" t="str">
            <v>маргарин "Домашний Евдаковский"</v>
          </cell>
        </row>
        <row r="31">
          <cell r="B31">
            <v>180</v>
          </cell>
          <cell r="C31" t="str">
            <v>маргарин «Для слоеного теста 100» П(для слоения бездрожжевого теста) 1/20</v>
          </cell>
        </row>
        <row r="32">
          <cell r="B32">
            <v>189</v>
          </cell>
          <cell r="C32" t="str">
            <v>маргарин «Для слоеного теста 250» П(универсальный) 1/20</v>
          </cell>
        </row>
        <row r="33">
          <cell r="B33">
            <v>178</v>
          </cell>
          <cell r="C33" t="str">
            <v>маргарин «Для слоеного теста 200» П(для слоения дрожжевого теста) 1/20</v>
          </cell>
        </row>
        <row r="34">
          <cell r="B34">
            <v>3</v>
          </cell>
          <cell r="C34" t="str">
            <v>жир кулинарный « Фритюрный»</v>
          </cell>
        </row>
        <row r="35">
          <cell r="B35">
            <v>1</v>
          </cell>
          <cell r="C35" t="str">
            <v>жир кондитерский для шоколадных изделий</v>
          </cell>
        </row>
        <row r="36">
          <cell r="B36">
            <v>2</v>
          </cell>
          <cell r="C36" t="str">
            <v>жир кулинарный « Растительный»</v>
          </cell>
        </row>
        <row r="37">
          <cell r="B37">
            <v>149</v>
          </cell>
          <cell r="C37" t="str">
            <v>жир  кулинарный  «Кулинарочка»</v>
          </cell>
        </row>
        <row r="38">
          <cell r="B38">
            <v>164</v>
          </cell>
          <cell r="C38" t="str">
            <v>жир для вафельных начинок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23">
      <selection activeCell="I46" sqref="I46"/>
    </sheetView>
  </sheetViews>
  <sheetFormatPr defaultColWidth="9.140625" defaultRowHeight="15"/>
  <cols>
    <col min="1" max="1" width="5.8515625" style="0" customWidth="1"/>
    <col min="2" max="2" width="56.57421875" style="70" customWidth="1"/>
    <col min="3" max="3" width="13.28125" style="0" customWidth="1"/>
    <col min="4" max="4" width="26.7109375" style="0" customWidth="1"/>
    <col min="5" max="6" width="19.140625" style="0" hidden="1" customWidth="1"/>
    <col min="7" max="7" width="7.421875" style="0" hidden="1" customWidth="1"/>
    <col min="8" max="8" width="23.57421875" style="0" customWidth="1"/>
  </cols>
  <sheetData>
    <row r="1" spans="1:8" ht="15">
      <c r="A1" s="1" t="s">
        <v>0</v>
      </c>
      <c r="B1" s="2"/>
      <c r="C1" s="3"/>
      <c r="D1" s="3"/>
      <c r="E1" s="3"/>
      <c r="F1" s="3"/>
      <c r="G1" s="3"/>
      <c r="H1" s="4"/>
    </row>
    <row r="2" spans="1:8" ht="19.5">
      <c r="A2" s="5"/>
      <c r="B2" s="6"/>
      <c r="C2" s="7"/>
      <c r="D2" s="8"/>
      <c r="E2" s="8"/>
      <c r="F2" s="9"/>
      <c r="G2" s="8"/>
      <c r="H2" s="10"/>
    </row>
    <row r="3" spans="1:8" ht="15.75">
      <c r="A3" s="5"/>
      <c r="B3" s="6"/>
      <c r="C3" s="11"/>
      <c r="D3" s="8"/>
      <c r="E3" s="11"/>
      <c r="F3" s="12"/>
      <c r="G3" s="11"/>
      <c r="H3" s="13"/>
    </row>
    <row r="4" spans="1:8" ht="15.75">
      <c r="A4" s="5"/>
      <c r="B4" s="6"/>
      <c r="C4" s="11"/>
      <c r="D4" s="8"/>
      <c r="E4" s="11"/>
      <c r="F4" s="12"/>
      <c r="G4" s="11"/>
      <c r="H4" s="13"/>
    </row>
    <row r="5" spans="1:8" ht="15.75">
      <c r="A5" s="5"/>
      <c r="B5" s="14"/>
      <c r="C5" s="8"/>
      <c r="D5" s="11"/>
      <c r="E5" s="11"/>
      <c r="F5" s="12"/>
      <c r="G5" s="11"/>
      <c r="H5" s="13"/>
    </row>
    <row r="6" spans="1:8" ht="15.75">
      <c r="A6" s="5"/>
      <c r="B6" s="15"/>
      <c r="C6" s="8"/>
      <c r="D6" s="11"/>
      <c r="E6" s="11"/>
      <c r="F6" s="12"/>
      <c r="G6" s="11"/>
      <c r="H6" s="13"/>
    </row>
    <row r="7" spans="1:8" ht="18">
      <c r="A7" s="5"/>
      <c r="B7" s="16"/>
      <c r="C7" s="8"/>
      <c r="D7" s="17"/>
      <c r="E7" s="8"/>
      <c r="F7" s="9"/>
      <c r="G7" s="8"/>
      <c r="H7" s="10"/>
    </row>
    <row r="8" spans="1:8" ht="15">
      <c r="A8" s="5"/>
      <c r="B8" s="16"/>
      <c r="C8" s="8"/>
      <c r="D8" s="8"/>
      <c r="E8" s="8"/>
      <c r="F8" s="9"/>
      <c r="G8" s="8"/>
      <c r="H8" s="10"/>
    </row>
    <row r="9" spans="1:8" ht="15.75" thickBot="1">
      <c r="A9" s="5"/>
      <c r="B9" s="16"/>
      <c r="C9" s="8"/>
      <c r="D9" s="8"/>
      <c r="E9" s="8"/>
      <c r="F9" s="9"/>
      <c r="G9" s="8"/>
      <c r="H9" s="10"/>
    </row>
    <row r="10" spans="1:8" s="19" customFormat="1" ht="24" customHeight="1">
      <c r="A10" s="84" t="s">
        <v>1</v>
      </c>
      <c r="B10" s="86" t="s">
        <v>2</v>
      </c>
      <c r="C10" s="82" t="s">
        <v>3</v>
      </c>
      <c r="D10" s="82" t="s">
        <v>4</v>
      </c>
      <c r="E10" s="82" t="s">
        <v>5</v>
      </c>
      <c r="F10" s="18"/>
      <c r="G10" s="82" t="s">
        <v>6</v>
      </c>
      <c r="H10" s="83"/>
    </row>
    <row r="11" spans="1:8" s="19" customFormat="1" ht="24" customHeight="1" thickBot="1">
      <c r="A11" s="85"/>
      <c r="B11" s="87"/>
      <c r="C11" s="88"/>
      <c r="D11" s="88"/>
      <c r="E11" s="88"/>
      <c r="F11" s="20"/>
      <c r="G11" s="72" t="s">
        <v>7</v>
      </c>
      <c r="H11" s="21" t="s">
        <v>8</v>
      </c>
    </row>
    <row r="12" spans="1:8" ht="15">
      <c r="A12" s="22">
        <f>'[1]опт'!A12</f>
        <v>46</v>
      </c>
      <c r="B12" s="23" t="str">
        <f>'[1]опт'!B12</f>
        <v>«Домашний Евдаковский»</v>
      </c>
      <c r="C12" s="24">
        <f>'[1]опт'!C12</f>
        <v>60</v>
      </c>
      <c r="D12" s="25" t="str">
        <f>'[1]опт'!D12</f>
        <v>80 пачек по 250 г фольга</v>
      </c>
      <c r="E12" s="26">
        <f>'[1]опт'!E12</f>
        <v>20</v>
      </c>
      <c r="F12" s="26">
        <f>'[1]опт'!F12</f>
        <v>250</v>
      </c>
      <c r="G12" s="26">
        <f>'[1]опт'!G12</f>
        <v>50.75</v>
      </c>
      <c r="H12" s="27">
        <v>13.86</v>
      </c>
    </row>
    <row r="13" spans="1:8" ht="15">
      <c r="A13" s="28">
        <f>'[1]опт'!A13</f>
        <v>29</v>
      </c>
      <c r="B13" s="29" t="str">
        <f>'[1]опт'!B13</f>
        <v>"Постный"</v>
      </c>
      <c r="C13" s="30">
        <f>'[1]опт'!C13</f>
        <v>39</v>
      </c>
      <c r="D13" s="31" t="str">
        <f>'[1]опт'!D13</f>
        <v>56 пачек по 180г пергамент</v>
      </c>
      <c r="E13" s="32">
        <v>10.08</v>
      </c>
      <c r="F13" s="32">
        <v>180</v>
      </c>
      <c r="G13" s="32">
        <v>40.33</v>
      </c>
      <c r="H13" s="33">
        <v>8.44</v>
      </c>
    </row>
    <row r="14" spans="1:8" ht="15">
      <c r="A14" s="28">
        <f>'[1]опт'!A14</f>
        <v>134</v>
      </c>
      <c r="B14" s="29" t="str">
        <f>'[1]опт'!B14</f>
        <v>«Русский»</v>
      </c>
      <c r="C14" s="30">
        <f>'[1]опт'!C14</f>
        <v>40</v>
      </c>
      <c r="D14" s="31" t="str">
        <f>'[1]опт'!D14</f>
        <v>56 пачек по 180г пергамент</v>
      </c>
      <c r="E14" s="32">
        <v>10.08</v>
      </c>
      <c r="F14" s="32">
        <v>180</v>
      </c>
      <c r="G14" s="32">
        <v>40.33</v>
      </c>
      <c r="H14" s="33">
        <v>8.44</v>
      </c>
    </row>
    <row r="15" spans="1:8" ht="15">
      <c r="A15" s="28">
        <f>'[1]опт'!A15</f>
        <v>135</v>
      </c>
      <c r="B15" s="29" t="str">
        <f>'[1]опт'!B15</f>
        <v>«Подворье»</v>
      </c>
      <c r="C15" s="30">
        <f>'[1]опт'!C15</f>
        <v>40</v>
      </c>
      <c r="D15" s="31" t="str">
        <f>'[1]опт'!D15</f>
        <v>56 пачек по 180г пергамент</v>
      </c>
      <c r="E15" s="32">
        <v>10.08</v>
      </c>
      <c r="F15" s="32">
        <v>180</v>
      </c>
      <c r="G15" s="32">
        <v>57.68</v>
      </c>
      <c r="H15" s="33">
        <v>8.53</v>
      </c>
    </row>
    <row r="16" spans="1:8" ht="16.5" customHeight="1">
      <c r="A16" s="28">
        <f>'[1]опт'!A16</f>
        <v>51</v>
      </c>
      <c r="B16" s="29" t="str">
        <f>'[1]опт'!B16</f>
        <v>«Для выпечки»</v>
      </c>
      <c r="C16" s="30">
        <f>'[1]опт'!C16</f>
        <v>60</v>
      </c>
      <c r="D16" s="31" t="str">
        <f>'[1]опт'!D16</f>
        <v>56 пачек по 180г фольга</v>
      </c>
      <c r="E16" s="32">
        <v>10.08</v>
      </c>
      <c r="F16" s="32">
        <v>180</v>
      </c>
      <c r="G16" s="32">
        <v>52.75</v>
      </c>
      <c r="H16" s="33">
        <v>10.7</v>
      </c>
    </row>
    <row r="17" spans="1:8" ht="16.5" customHeight="1">
      <c r="A17" s="28">
        <f>'[1]опт'!A17</f>
        <v>42</v>
      </c>
      <c r="B17" s="29" t="str">
        <f>'[1]опт'!B17</f>
        <v>«Домашний Евдаковский»</v>
      </c>
      <c r="C17" s="30">
        <f>'[1]опт'!C17</f>
        <v>60</v>
      </c>
      <c r="D17" s="31" t="str">
        <f>'[1]опт'!D17</f>
        <v>56 пачек по 180г фольга</v>
      </c>
      <c r="E17" s="32">
        <v>10.08</v>
      </c>
      <c r="F17" s="32">
        <v>180</v>
      </c>
      <c r="G17" s="32">
        <v>51.83</v>
      </c>
      <c r="H17" s="33">
        <v>10.64</v>
      </c>
    </row>
    <row r="18" spans="1:8" ht="16.5" customHeight="1">
      <c r="A18" s="28">
        <f>'[1]опт'!A18</f>
        <v>45</v>
      </c>
      <c r="B18" s="29" t="str">
        <f>'[1]опт'!B18</f>
        <v>«Сливочный Воронежский»</v>
      </c>
      <c r="C18" s="30">
        <f>'[1]опт'!C18</f>
        <v>60</v>
      </c>
      <c r="D18" s="31" t="str">
        <f>'[1]опт'!D18</f>
        <v>56 пачек по 180г пергамент</v>
      </c>
      <c r="E18" s="32">
        <v>10.08</v>
      </c>
      <c r="F18" s="32">
        <v>180</v>
      </c>
      <c r="G18" s="32">
        <v>54.76</v>
      </c>
      <c r="H18" s="33">
        <v>10.48</v>
      </c>
    </row>
    <row r="19" spans="1:8" ht="16.5" customHeight="1">
      <c r="A19" s="28">
        <f>'[1]опт'!A19</f>
        <v>14</v>
      </c>
      <c r="B19" s="29" t="str">
        <f>'[1]опт'!B19</f>
        <v>Сливочный Воронежский»(дизайн ПОВАРЕША)</v>
      </c>
      <c r="C19" s="30">
        <f>'[1]опт'!C19</f>
        <v>60</v>
      </c>
      <c r="D19" s="31" t="str">
        <f>'[1]опт'!D19</f>
        <v>56 пачек по 180г фольга</v>
      </c>
      <c r="E19" s="32">
        <v>10.08</v>
      </c>
      <c r="F19" s="32">
        <v>180</v>
      </c>
      <c r="G19" s="32">
        <v>50.75</v>
      </c>
      <c r="H19" s="33">
        <v>10.89</v>
      </c>
    </row>
    <row r="20" spans="1:8" ht="16.5" customHeight="1">
      <c r="A20" s="28">
        <f>'[1]опт'!A20</f>
        <v>212</v>
      </c>
      <c r="B20" s="29" t="str">
        <f>'[1]опт'!B20</f>
        <v>«ПРОСТО маргарин»</v>
      </c>
      <c r="C20" s="30">
        <f>'[1]опт'!C20</f>
        <v>50</v>
      </c>
      <c r="D20" s="31" t="str">
        <f>'[1]опт'!D20</f>
        <v>56 пачек по 180г пергамент</v>
      </c>
      <c r="E20" s="32">
        <v>10.08</v>
      </c>
      <c r="F20" s="32">
        <v>180</v>
      </c>
      <c r="G20" s="32">
        <v>86.88</v>
      </c>
      <c r="H20" s="33">
        <v>10.28</v>
      </c>
    </row>
    <row r="21" spans="1:8" ht="16.5" customHeight="1">
      <c r="A21" s="28">
        <f>'[1]опт'!A21</f>
        <v>230</v>
      </c>
      <c r="B21" s="29" t="str">
        <f>'[1]опт'!B21</f>
        <v>Шоколадный «К чаю» Благо</v>
      </c>
      <c r="C21" s="30">
        <f>'[1]опт'!C21</f>
        <v>60</v>
      </c>
      <c r="D21" s="31" t="str">
        <f>'[1]опт'!D21</f>
        <v>56 пачек по 180г фольга</v>
      </c>
      <c r="E21" s="32">
        <v>10.08</v>
      </c>
      <c r="F21" s="32">
        <v>180</v>
      </c>
      <c r="G21" s="32">
        <v>80.5</v>
      </c>
      <c r="H21" s="33">
        <v>16.43</v>
      </c>
    </row>
    <row r="22" spans="1:8" ht="16.5" customHeight="1" thickBot="1">
      <c r="A22" s="34">
        <f>'[1]опт'!A22</f>
        <v>52</v>
      </c>
      <c r="B22" s="35" t="str">
        <f>'[1]опт'!B22</f>
        <v>Жир «Повареша»</v>
      </c>
      <c r="C22" s="36">
        <f>'[1]опт'!C22</f>
        <v>99.7</v>
      </c>
      <c r="D22" s="37" t="str">
        <f>'[1]опт'!D22</f>
        <v>56 пачек по 180г фольга</v>
      </c>
      <c r="E22" s="38">
        <v>7.05</v>
      </c>
      <c r="F22" s="38">
        <v>235</v>
      </c>
      <c r="G22" s="38">
        <v>72.17</v>
      </c>
      <c r="H22" s="39">
        <v>15.47</v>
      </c>
    </row>
    <row r="23" spans="1:8" ht="16.5" customHeight="1">
      <c r="A23" s="22">
        <f>'[1]опт'!A23</f>
        <v>91</v>
      </c>
      <c r="B23" s="23" t="str">
        <f>'[1]опт'!B23</f>
        <v>Евдаковский «Провансаль» 250 мл</v>
      </c>
      <c r="C23" s="24">
        <f>'[1]опт'!C23</f>
        <v>67</v>
      </c>
      <c r="D23" s="25" t="str">
        <f>'[1]опт'!D23</f>
        <v>30 пачек по 235г</v>
      </c>
      <c r="E23" s="40">
        <v>7.05</v>
      </c>
      <c r="F23" s="40">
        <v>235</v>
      </c>
      <c r="G23" s="40">
        <v>70.89</v>
      </c>
      <c r="H23" s="27">
        <v>17.795</v>
      </c>
    </row>
    <row r="24" spans="1:8" ht="16.5" customHeight="1">
      <c r="A24" s="28">
        <f>'[1]опт'!A24</f>
        <v>90</v>
      </c>
      <c r="B24" s="29" t="str">
        <f>'[1]опт'!B24</f>
        <v>Евдаковский «Оливковый» 250 мл</v>
      </c>
      <c r="C24" s="30">
        <f>'[1]опт'!C24</f>
        <v>55</v>
      </c>
      <c r="D24" s="31" t="str">
        <f>'[1]опт'!D24</f>
        <v>30 пачек по 235г</v>
      </c>
      <c r="E24" s="32">
        <v>7.05</v>
      </c>
      <c r="F24" s="32">
        <v>235</v>
      </c>
      <c r="G24" s="32">
        <v>46.61</v>
      </c>
      <c r="H24" s="33">
        <v>17.75</v>
      </c>
    </row>
    <row r="25" spans="1:8" ht="16.5" customHeight="1">
      <c r="A25" s="28">
        <f>'[1]опт'!A25</f>
        <v>92</v>
      </c>
      <c r="B25" s="29" t="str">
        <f>'[1]опт'!B25</f>
        <v>Евдаковский «Салатный» 250 мл</v>
      </c>
      <c r="C25" s="30">
        <f>'[1]опт'!C25</f>
        <v>20</v>
      </c>
      <c r="D25" s="31" t="str">
        <f>'[1]опт'!D25</f>
        <v>30 пачек по 235г</v>
      </c>
      <c r="E25" s="32">
        <v>6.58</v>
      </c>
      <c r="F25" s="32">
        <v>94</v>
      </c>
      <c r="G25" s="32">
        <v>79.16</v>
      </c>
      <c r="H25" s="33">
        <v>13.495</v>
      </c>
    </row>
    <row r="26" spans="1:8" ht="16.5" customHeight="1" thickBot="1">
      <c r="A26" s="34">
        <f>'[1]опт'!A26</f>
        <v>94</v>
      </c>
      <c r="B26" s="35" t="str">
        <f>'[1]опт'!B26</f>
        <v>Евдаковский «Провансаль» 100 мл</v>
      </c>
      <c r="C26" s="36">
        <f>'[1]опт'!C26</f>
        <v>67</v>
      </c>
      <c r="D26" s="37" t="str">
        <f>'[1]опт'!D26</f>
        <v>70 пачек по 94 г</v>
      </c>
      <c r="E26" s="38">
        <v>7.2</v>
      </c>
      <c r="F26" s="38">
        <v>900</v>
      </c>
      <c r="G26" s="38">
        <v>72.73</v>
      </c>
      <c r="H26" s="39">
        <v>8.252</v>
      </c>
    </row>
    <row r="27" spans="1:8" ht="15">
      <c r="A27" s="41">
        <f>'[1]опт'!A27</f>
        <v>152</v>
      </c>
      <c r="B27" s="42" t="str">
        <f>'[1]опт'!B27</f>
        <v>«Провансаль»</v>
      </c>
      <c r="C27" s="43">
        <f>'[1]опт'!C27</f>
        <v>67</v>
      </c>
      <c r="D27" s="44" t="str">
        <f>'[1]опт'!D27</f>
        <v>8 шт по 900г термопленка</v>
      </c>
      <c r="E27" s="45">
        <v>7.2</v>
      </c>
      <c r="F27" s="45">
        <v>900</v>
      </c>
      <c r="G27" s="45">
        <v>43.09</v>
      </c>
      <c r="H27" s="46">
        <v>61</v>
      </c>
    </row>
    <row r="28" spans="1:8" ht="15">
      <c r="A28" s="28">
        <f>'[1]опт'!A28</f>
        <v>161</v>
      </c>
      <c r="B28" s="29" t="str">
        <f>'[1]опт'!B28</f>
        <v>«Оливковый»</v>
      </c>
      <c r="C28" s="30">
        <f>'[1]опт'!C28</f>
        <v>20</v>
      </c>
      <c r="D28" s="31" t="str">
        <f>'[1]опт'!D28</f>
        <v>8 шт по 900г термопленка</v>
      </c>
      <c r="E28" s="32">
        <v>7.2</v>
      </c>
      <c r="F28" s="32">
        <v>900</v>
      </c>
      <c r="G28" s="32">
        <v>42.68</v>
      </c>
      <c r="H28" s="33">
        <v>37.71</v>
      </c>
    </row>
    <row r="29" spans="1:8" ht="15">
      <c r="A29" s="28">
        <f>'[1]опт'!A29</f>
        <v>121</v>
      </c>
      <c r="B29" s="29" t="str">
        <f>'[1]опт'!B29</f>
        <v>«Салатный»</v>
      </c>
      <c r="C29" s="30">
        <f>'[1]опт'!C29</f>
        <v>20</v>
      </c>
      <c r="D29" s="31" t="str">
        <f>'[1]опт'!D29</f>
        <v>8 шт по 900г термопленка</v>
      </c>
      <c r="E29" s="32">
        <v>7.2</v>
      </c>
      <c r="F29" s="32">
        <v>900</v>
      </c>
      <c r="G29" s="32">
        <v>41.45</v>
      </c>
      <c r="H29" s="33">
        <v>36.51</v>
      </c>
    </row>
    <row r="30" spans="1:8" ht="15">
      <c r="A30" s="28">
        <f>'[1]опт'!A30</f>
        <v>122</v>
      </c>
      <c r="B30" s="29" t="str">
        <f>'[1]опт'!B30</f>
        <v>«Донской»</v>
      </c>
      <c r="C30" s="30">
        <f>'[1]опт'!C30</f>
        <v>20</v>
      </c>
      <c r="D30" s="31" t="str">
        <f>'[1]опт'!D30</f>
        <v>8 шт по 900г термопленка</v>
      </c>
      <c r="E30" s="47"/>
      <c r="F30" s="48"/>
      <c r="G30" s="48"/>
      <c r="H30" s="33">
        <v>36.51</v>
      </c>
    </row>
    <row r="31" spans="1:8" ht="15.75" thickBot="1">
      <c r="A31" s="34">
        <f>'[1]опт'!A31</f>
        <v>249</v>
      </c>
      <c r="B31" s="35" t="str">
        <f>'[1]опт'!B31</f>
        <v>Соус майонезный " Постный" 900г</v>
      </c>
      <c r="C31" s="36">
        <f>'[1]опт'!C31</f>
        <v>20</v>
      </c>
      <c r="D31" s="37" t="str">
        <f>'[1]опт'!D31</f>
        <v>8 шт по 900г термопленка</v>
      </c>
      <c r="E31" s="49"/>
      <c r="F31" s="50"/>
      <c r="G31" s="50"/>
      <c r="H31" s="39">
        <v>41</v>
      </c>
    </row>
    <row r="32" spans="1:8" ht="15">
      <c r="A32" s="22">
        <f>'[1]объединеный'!B24</f>
        <v>7</v>
      </c>
      <c r="B32" s="23" t="str">
        <f>'[1]объединеный'!C24</f>
        <v>маргарин   " Молочный"</v>
      </c>
      <c r="C32" s="51">
        <v>82</v>
      </c>
      <c r="D32" s="52">
        <v>20</v>
      </c>
      <c r="E32" s="26"/>
      <c r="F32" s="26"/>
      <c r="G32" s="26"/>
      <c r="H32" s="27">
        <v>53.5</v>
      </c>
    </row>
    <row r="33" spans="1:8" ht="15">
      <c r="A33" s="28">
        <f>'[1]объединеный'!B25</f>
        <v>165</v>
      </c>
      <c r="B33" s="29" t="str">
        <f>'[1]объединеный'!C25</f>
        <v>маргарин "Для песочного теста"</v>
      </c>
      <c r="C33" s="53">
        <v>82</v>
      </c>
      <c r="D33" s="54">
        <v>20</v>
      </c>
      <c r="E33" s="55"/>
      <c r="F33" s="55"/>
      <c r="G33" s="55"/>
      <c r="H33" s="33">
        <v>59</v>
      </c>
    </row>
    <row r="34" spans="1:8" ht="15">
      <c r="A34" s="28">
        <f>'[1]объединеный'!B26</f>
        <v>221</v>
      </c>
      <c r="B34" s="29" t="str">
        <f>'[1]объединеный'!C26</f>
        <v>Маргарин" Для сдобно-сбивного теста" 1/20 82%</v>
      </c>
      <c r="C34" s="53">
        <v>82</v>
      </c>
      <c r="D34" s="54" t="s">
        <v>9</v>
      </c>
      <c r="E34" s="55"/>
      <c r="F34" s="55"/>
      <c r="G34" s="55"/>
      <c r="H34" s="33">
        <v>57</v>
      </c>
    </row>
    <row r="35" spans="1:8" ht="15">
      <c r="A35" s="28">
        <f>'[1]объединеный'!B27</f>
        <v>166</v>
      </c>
      <c r="B35" s="29" t="str">
        <f>'[1]объединеный'!C27</f>
        <v>маргарин  "Для крема"</v>
      </c>
      <c r="C35" s="53">
        <v>82</v>
      </c>
      <c r="D35" s="54">
        <v>20</v>
      </c>
      <c r="E35" s="55"/>
      <c r="F35" s="55"/>
      <c r="G35" s="55"/>
      <c r="H35" s="33">
        <v>61.5</v>
      </c>
    </row>
    <row r="36" spans="1:8" ht="15">
      <c r="A36" s="28">
        <f>'[1]объединеный'!B28</f>
        <v>32</v>
      </c>
      <c r="B36" s="29" t="str">
        <f>'[1]объединеный'!C28</f>
        <v>маргарин   "Сливочный Воронежский"</v>
      </c>
      <c r="C36" s="53">
        <v>60</v>
      </c>
      <c r="D36" s="54">
        <v>20</v>
      </c>
      <c r="E36" s="55"/>
      <c r="F36" s="55"/>
      <c r="G36" s="55"/>
      <c r="H36" s="33">
        <v>48.5</v>
      </c>
    </row>
    <row r="37" spans="1:8" ht="15">
      <c r="A37" s="28">
        <f>'[1]объединеный'!B29</f>
        <v>5</v>
      </c>
      <c r="B37" s="29" t="str">
        <f>'[1]объединеный'!C29</f>
        <v>маргарин "Домашний Евдаковский"</v>
      </c>
      <c r="C37" s="53">
        <v>60</v>
      </c>
      <c r="D37" s="54">
        <v>20</v>
      </c>
      <c r="E37" s="55"/>
      <c r="F37" s="55"/>
      <c r="G37" s="55"/>
      <c r="H37" s="33">
        <v>47.5</v>
      </c>
    </row>
    <row r="38" spans="1:8" ht="15">
      <c r="A38" s="28">
        <f>'[1]объединеный'!B30</f>
        <v>62</v>
      </c>
      <c r="B38" s="29" t="str">
        <f>'[1]объединеный'!C30</f>
        <v>маргарин "Домашний Евдаковский"</v>
      </c>
      <c r="C38" s="53">
        <v>40</v>
      </c>
      <c r="D38" s="54">
        <v>20</v>
      </c>
      <c r="E38" s="55"/>
      <c r="F38" s="55"/>
      <c r="G38" s="55"/>
      <c r="H38" s="33">
        <v>45</v>
      </c>
    </row>
    <row r="39" spans="1:8" ht="15">
      <c r="A39" s="28">
        <f>'[1]объединеный'!B31</f>
        <v>180</v>
      </c>
      <c r="B39" s="29" t="str">
        <f>'[1]объединеный'!C31</f>
        <v>маргарин «Для слоеного теста 100» П(для слоения бездрожжевого теста) 1/20</v>
      </c>
      <c r="C39" s="53">
        <v>82</v>
      </c>
      <c r="D39" s="54" t="s">
        <v>9</v>
      </c>
      <c r="E39" s="55"/>
      <c r="F39" s="55"/>
      <c r="G39" s="55"/>
      <c r="H39" s="33">
        <v>60</v>
      </c>
    </row>
    <row r="40" spans="1:8" ht="15">
      <c r="A40" s="28">
        <f>'[1]объединеный'!B32</f>
        <v>189</v>
      </c>
      <c r="B40" s="29" t="str">
        <f>'[1]объединеный'!C32</f>
        <v>маргарин «Для слоеного теста 250» П(универсальный) 1/20</v>
      </c>
      <c r="C40" s="53">
        <v>82</v>
      </c>
      <c r="D40" s="54" t="s">
        <v>9</v>
      </c>
      <c r="E40" s="55"/>
      <c r="F40" s="55"/>
      <c r="G40" s="55"/>
      <c r="H40" s="33">
        <v>60</v>
      </c>
    </row>
    <row r="41" spans="1:8" ht="15.75" thickBot="1">
      <c r="A41" s="56">
        <f>'[1]объединеный'!B33</f>
        <v>178</v>
      </c>
      <c r="B41" s="57" t="str">
        <f>'[1]объединеный'!C33</f>
        <v>маргарин «Для слоеного теста 200» П(для слоения дрожжевого теста) 1/20</v>
      </c>
      <c r="C41" s="58">
        <v>82</v>
      </c>
      <c r="D41" s="59" t="s">
        <v>9</v>
      </c>
      <c r="E41" s="60"/>
      <c r="F41" s="60"/>
      <c r="G41" s="60"/>
      <c r="H41" s="61">
        <v>60</v>
      </c>
    </row>
    <row r="42" spans="1:8" ht="15">
      <c r="A42" s="22">
        <f>'[1]объединеный'!B34</f>
        <v>3</v>
      </c>
      <c r="B42" s="23" t="str">
        <f>'[1]объединеный'!C34</f>
        <v>жир кулинарный « Фритюрный»</v>
      </c>
      <c r="C42" s="51">
        <v>99.7</v>
      </c>
      <c r="D42" s="52">
        <v>20</v>
      </c>
      <c r="E42" s="26"/>
      <c r="F42" s="26"/>
      <c r="G42" s="26"/>
      <c r="H42" s="27">
        <v>58.63</v>
      </c>
    </row>
    <row r="43" spans="1:8" ht="15">
      <c r="A43" s="76">
        <f>'[1]объединеный'!B35</f>
        <v>1</v>
      </c>
      <c r="B43" s="77" t="str">
        <f>'[1]объединеный'!C35</f>
        <v>жир кондитерский для шоколадных изделий</v>
      </c>
      <c r="C43" s="78">
        <v>99.7</v>
      </c>
      <c r="D43" s="79">
        <v>20</v>
      </c>
      <c r="E43" s="80"/>
      <c r="F43" s="80"/>
      <c r="G43" s="80"/>
      <c r="H43" s="81">
        <v>62</v>
      </c>
    </row>
    <row r="44" spans="1:8" ht="15">
      <c r="A44" s="28">
        <f>'[1]объединеный'!B36</f>
        <v>2</v>
      </c>
      <c r="B44" s="29" t="str">
        <f>'[1]объединеный'!C36</f>
        <v>жир кулинарный « Растительный»</v>
      </c>
      <c r="C44" s="53">
        <v>99.7</v>
      </c>
      <c r="D44" s="54">
        <v>20</v>
      </c>
      <c r="E44" s="55"/>
      <c r="F44" s="55"/>
      <c r="G44" s="55"/>
      <c r="H44" s="33">
        <v>58.63</v>
      </c>
    </row>
    <row r="45" spans="1:8" ht="15">
      <c r="A45" s="28">
        <f>'[1]объединеный'!B37</f>
        <v>149</v>
      </c>
      <c r="B45" s="29" t="str">
        <f>'[1]объединеный'!C37</f>
        <v>жир  кулинарный  «Кулинарочка»</v>
      </c>
      <c r="C45" s="53">
        <v>99.7</v>
      </c>
      <c r="D45" s="54">
        <v>20</v>
      </c>
      <c r="E45" s="55"/>
      <c r="F45" s="55"/>
      <c r="G45" s="55"/>
      <c r="H45" s="33">
        <v>58.63</v>
      </c>
    </row>
    <row r="46" spans="1:8" ht="15.75" thickBot="1">
      <c r="A46" s="34">
        <f>'[1]объединеный'!B38</f>
        <v>164</v>
      </c>
      <c r="B46" s="35" t="str">
        <f>'[1]объединеный'!C38</f>
        <v>жир для вафельных начинок</v>
      </c>
      <c r="C46" s="73">
        <v>99.7</v>
      </c>
      <c r="D46" s="74">
        <v>20</v>
      </c>
      <c r="E46" s="75"/>
      <c r="F46" s="75"/>
      <c r="G46" s="75"/>
      <c r="H46" s="39">
        <v>60.73</v>
      </c>
    </row>
    <row r="47" spans="1:8" ht="15" hidden="1">
      <c r="A47" s="62"/>
      <c r="B47" s="63" t="s">
        <v>10</v>
      </c>
      <c r="C47" s="64">
        <v>67</v>
      </c>
      <c r="D47" s="64" t="s">
        <v>11</v>
      </c>
      <c r="E47" s="3"/>
      <c r="F47" s="3"/>
      <c r="G47" s="3"/>
      <c r="H47" s="27">
        <v>58</v>
      </c>
    </row>
    <row r="48" spans="1:8" ht="15.75" hidden="1" thickBot="1">
      <c r="A48" s="65"/>
      <c r="B48" s="66" t="s">
        <v>10</v>
      </c>
      <c r="C48" s="67">
        <v>67</v>
      </c>
      <c r="D48" s="67" t="s">
        <v>12</v>
      </c>
      <c r="E48" s="68"/>
      <c r="F48" s="68"/>
      <c r="G48" s="68"/>
      <c r="H48" s="39">
        <v>58.5</v>
      </c>
    </row>
    <row r="49" spans="1:8" ht="15" hidden="1">
      <c r="A49" s="65"/>
      <c r="B49" s="63" t="s">
        <v>10</v>
      </c>
      <c r="C49" s="64">
        <v>55</v>
      </c>
      <c r="D49" s="64" t="s">
        <v>11</v>
      </c>
      <c r="E49" s="3"/>
      <c r="F49" s="3"/>
      <c r="G49" s="3"/>
      <c r="H49" s="27">
        <v>55.5</v>
      </c>
    </row>
    <row r="50" spans="1:8" ht="15.75" hidden="1" thickBot="1">
      <c r="A50" s="65"/>
      <c r="B50" s="66" t="s">
        <v>10</v>
      </c>
      <c r="C50" s="67">
        <v>55</v>
      </c>
      <c r="D50" s="67" t="s">
        <v>12</v>
      </c>
      <c r="E50" s="68"/>
      <c r="F50" s="68"/>
      <c r="G50" s="68"/>
      <c r="H50" s="39">
        <v>56.5</v>
      </c>
    </row>
    <row r="51" spans="1:8" ht="15" hidden="1">
      <c r="A51" s="65"/>
      <c r="B51" s="63" t="s">
        <v>10</v>
      </c>
      <c r="C51" s="64">
        <v>51</v>
      </c>
      <c r="D51" s="64" t="s">
        <v>11</v>
      </c>
      <c r="E51" s="3"/>
      <c r="F51" s="3"/>
      <c r="G51" s="3"/>
      <c r="H51" s="27">
        <v>53</v>
      </c>
    </row>
    <row r="52" spans="1:8" ht="15.75" hidden="1" thickBot="1">
      <c r="A52" s="69"/>
      <c r="B52" s="66" t="s">
        <v>10</v>
      </c>
      <c r="C52" s="67">
        <v>51</v>
      </c>
      <c r="D52" s="67" t="s">
        <v>12</v>
      </c>
      <c r="E52" s="68"/>
      <c r="F52" s="68"/>
      <c r="G52" s="68"/>
      <c r="H52" s="39">
        <v>53.5</v>
      </c>
    </row>
    <row r="54" ht="31.5">
      <c r="B54" s="71"/>
    </row>
  </sheetData>
  <sheetProtection/>
  <mergeCells count="6">
    <mergeCell ref="G10:H10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20622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2011-05-15T13:31:56Z</dcterms:modified>
  <cp:category/>
  <cp:version/>
  <cp:contentType/>
  <cp:contentStatus/>
</cp:coreProperties>
</file>